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E715966A-0D42-4043-BA87-E7F597CD4D12}" xr6:coauthVersionLast="47" xr6:coauthVersionMax="47" xr10:uidLastSave="{00000000-0000-0000-0000-000000000000}"/>
  <bookViews>
    <workbookView xWindow="-120" yWindow="-120" windowWidth="21840" windowHeight="13140" xr2:uid="{7BE69B32-61A3-4F8D-A3E2-8676ED755A4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F15" i="1"/>
  <c r="F14" i="1" s="1"/>
  <c r="H15" i="1"/>
  <c r="H13" i="1" s="1"/>
  <c r="H12" i="1" s="1"/>
  <c r="J15" i="1"/>
  <c r="J14" i="1" s="1"/>
  <c r="L15" i="1"/>
  <c r="L13" i="1" s="1"/>
  <c r="D16" i="1"/>
  <c r="E16" i="1"/>
  <c r="E15" i="1" s="1"/>
  <c r="F16" i="1"/>
  <c r="G16" i="1"/>
  <c r="G15" i="1" s="1"/>
  <c r="H16" i="1"/>
  <c r="I16" i="1"/>
  <c r="I15" i="1" s="1"/>
  <c r="J16" i="1"/>
  <c r="K16" i="1"/>
  <c r="L16" i="1"/>
  <c r="K17" i="1"/>
  <c r="E20" i="1"/>
  <c r="E19" i="1" s="1"/>
  <c r="E18" i="1" s="1"/>
  <c r="G20" i="1"/>
  <c r="G19" i="1" s="1"/>
  <c r="G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H21" i="1"/>
  <c r="H20" i="1" s="1"/>
  <c r="H19" i="1" s="1"/>
  <c r="H18" i="1" s="1"/>
  <c r="I21" i="1"/>
  <c r="J21" i="1"/>
  <c r="K21" i="1" s="1"/>
  <c r="L21" i="1"/>
  <c r="L20" i="1" s="1"/>
  <c r="L19" i="1" s="1"/>
  <c r="L18" i="1" s="1"/>
  <c r="K22" i="1"/>
  <c r="I13" i="1" l="1"/>
  <c r="K15" i="1"/>
  <c r="I14" i="1"/>
  <c r="K14" i="1" s="1"/>
  <c r="E13" i="1"/>
  <c r="E12" i="1" s="1"/>
  <c r="E14" i="1"/>
  <c r="I18" i="1"/>
  <c r="G13" i="1"/>
  <c r="G12" i="1" s="1"/>
  <c r="G14" i="1"/>
  <c r="L12" i="1"/>
  <c r="D12" i="1"/>
  <c r="J13" i="1"/>
  <c r="F13" i="1"/>
  <c r="F12" i="1" s="1"/>
  <c r="J20" i="1"/>
  <c r="L14" i="1"/>
  <c r="H14" i="1"/>
  <c r="D14" i="1"/>
  <c r="J19" i="1" l="1"/>
  <c r="K20" i="1"/>
  <c r="K13" i="1"/>
  <c r="I12" i="1"/>
  <c r="J18" i="1" l="1"/>
  <c r="K19" i="1"/>
  <c r="J12" i="1" l="1"/>
  <c r="K12" i="1" s="1"/>
  <c r="K18" i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<sst xmlns="http://schemas.openxmlformats.org/spreadsheetml/2006/main" count="57" uniqueCount="55">
  <si>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</si>
  <si>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7</t>
  </si>
  <si>
    <t>Cont de executie - Detalierea cheltuielilor - Trimestrul: 1,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</si>
  <si>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</si>
  <si>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</si>
  <si>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</si>
  <si>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</si>
  <si>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</si>
  <si>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</si>
  <si>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</si>
  <si>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</si>
  <si>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</si>
  <si>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</si>
  <si>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</si>
  <si>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</si>
  <si>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</si>
  <si>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</si>
  <si>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</si>
  <si>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</si>
  <si>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</si>
  <si>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</si>
  <si>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</si>
  <si>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</si>
  <si>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</si>
  <si>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</si>
  <si>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</si>
  <si>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</si>
  <si>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</si>
  <si>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</si>
  <si>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</si>
  <si>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</si>
  <si>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</si>
  <si>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</si>
  <si>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</si>
  <si>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</si>
  <si>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</si>
  <si>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</si>
  <si>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</si>
  <si>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</si>
  <si>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</si>
  <si>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</si>
  <si>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</si>
  <si>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</si>
  <si>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</si>
  <si>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</si>
  <si>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</si>
  <si>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</si>
  <si>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</si>
  <si>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613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</si>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</sst>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2B7EA-38C5-42D8-A5BA-AA964EC6A605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580000</v>
      </c>
      <c r="G12" s="11">
        <f>G13+G18</f>
        <v>180000</v>
      </c>
      <c r="H12" s="11">
        <f>H13+H18</f>
        <v>180000</v>
      </c>
      <c r="I12" s="11">
        <f>I13+I18</f>
        <v>180000</v>
      </c>
      <c r="J12" s="11">
        <f>J13+J18</f>
        <v>102912</v>
      </c>
      <c r="K12" s="11">
        <f>I12-J12</f>
        <v>77088</v>
      </c>
      <c r="L12" s="11">
        <f>L13+L18</f>
        <v>98798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580000</v>
      </c>
      <c r="G13" s="11">
        <f>+G15</f>
        <v>180000</v>
      </c>
      <c r="H13" s="11">
        <f>+H15</f>
        <v>180000</v>
      </c>
      <c r="I13" s="11">
        <f>+I15</f>
        <v>180000</v>
      </c>
      <c r="J13" s="11">
        <f>+J15</f>
        <v>102912</v>
      </c>
      <c r="K13" s="11">
        <f>I13-J13</f>
        <v>77088</v>
      </c>
      <c r="L13" s="11">
        <f>+L15</f>
        <v>97069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580000</v>
      </c>
      <c r="G14" s="11">
        <f>+G15</f>
        <v>180000</v>
      </c>
      <c r="H14" s="11">
        <f>+H15</f>
        <v>180000</v>
      </c>
      <c r="I14" s="11">
        <f>+I15</f>
        <v>180000</v>
      </c>
      <c r="J14" s="11">
        <f>+J15</f>
        <v>102912</v>
      </c>
      <c r="K14" s="11">
        <f>I14-J14</f>
        <v>77088</v>
      </c>
      <c r="L14" s="11">
        <f>+L15</f>
        <v>97069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580000</v>
      </c>
      <c r="G15" s="11">
        <f>G16</f>
        <v>180000</v>
      </c>
      <c r="H15" s="11">
        <f>H16</f>
        <v>180000</v>
      </c>
      <c r="I15" s="11">
        <f>I16</f>
        <v>180000</v>
      </c>
      <c r="J15" s="11">
        <f>J16</f>
        <v>102912</v>
      </c>
      <c r="K15" s="11">
        <f>I15-J15</f>
        <v>77088</v>
      </c>
      <c r="L15" s="11">
        <f>L16</f>
        <v>97069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580000</v>
      </c>
      <c r="G16" s="11">
        <f>+G17</f>
        <v>180000</v>
      </c>
      <c r="H16" s="11">
        <f>+H17</f>
        <v>180000</v>
      </c>
      <c r="I16" s="11">
        <f>+I17</f>
        <v>180000</v>
      </c>
      <c r="J16" s="11">
        <f>+J17</f>
        <v>102912</v>
      </c>
      <c r="K16" s="11">
        <f>I16-J16</f>
        <v>77088</v>
      </c>
      <c r="L16" s="11">
        <f>+L17</f>
        <v>97069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580000</v>
      </c>
      <c r="G17" s="11">
        <v>180000</v>
      </c>
      <c r="H17" s="11">
        <v>180000</v>
      </c>
      <c r="I17" s="11">
        <v>180000</v>
      </c>
      <c r="J17" s="11">
        <v>102912</v>
      </c>
      <c r="K17" s="11">
        <f>I17-J17</f>
        <v>77088</v>
      </c>
      <c r="L17" s="11">
        <v>97069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1729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1729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1729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1729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1729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/>
      <c r="F24" s="13"/>
      <c r="G24" s="13"/>
      <c r="H24" s="13"/>
      <c r="I24" s="13" t="s">
        <v>53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54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2026-02-16T09:29:13Z</dcterms:created>
  <dcterms:modified xsi:type="dcterms:W3CDTF">2026-02-16T09:29:17Z</dcterms:modified>
</cp:coreProperties>
</file>