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K12" i="1" l="1"/>
  <c r="K11" i="1" s="1"/>
  <c r="K13" i="1"/>
  <c r="I12" i="1"/>
  <c r="I11" i="1" s="1"/>
  <c r="I13" i="1"/>
  <c r="D12" i="1"/>
  <c r="D11" i="1" s="1"/>
  <c r="D13" i="1"/>
  <c r="G12" i="1"/>
  <c r="G11" i="1" s="1"/>
  <c r="G13" i="1"/>
  <c r="H12" i="1"/>
  <c r="H13" i="1"/>
  <c r="J14" i="1"/>
  <c r="F12" i="1"/>
  <c r="F11" i="1" s="1"/>
  <c r="F13" i="1"/>
  <c r="J24" i="1"/>
  <c r="E12" i="1"/>
  <c r="E11" i="1" s="1"/>
  <c r="E13" i="1"/>
  <c r="J15" i="1"/>
  <c r="J25" i="1"/>
  <c r="J13" i="1" l="1"/>
  <c r="H11" i="1"/>
  <c r="J11" i="1" s="1"/>
  <c r="J12" i="1"/>
</calcChain>
</file>

<file path=xl/sharedStrings.xml><?xml version="1.0" encoding="utf-8"?>
<sst xmlns="http://schemas.openxmlformats.org/spreadsheetml/2006/main" count="72" uniqueCount="72">
  <si>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</si>
  <si>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</si>
  <si>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</si>
  <si>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</si>
  <si>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</si>
  <si>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</si>
  <si>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</si>
  <si>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</si>
  <si>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</si>
  <si>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</si>
  <si>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</si>
  <si>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</si>
  <si>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</si>
  <si>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</si>
  <si>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</si>
  <si>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</si>
  <si>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</si>
  <si>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</si>
  <si>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</si>
  <si>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</si>
  <si>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</si>
  <si>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</si>
  <si>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</si>
  <si>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</si>
  <si>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</si>
  <si>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</si>
  <si>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</si>
  <si>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</si>
  <si>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</si>
  <si>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</si>
  <si>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</si>
  <si>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</si>
  <si>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</si>
  <si>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</si>
  <si>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</si>
  <si>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</si>
  <si>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</si>
  <si>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</si>
  <si>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11</t>
  </si>
  <si>
    <t>Spor de vechime</t>
  </si>
  <si>
    <t>10.01.04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</si>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</sst>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91850</v>
      </c>
      <c r="E11" s="11">
        <f>E12</f>
        <v>58700</v>
      </c>
      <c r="F11" s="11">
        <f>F12</f>
        <v>91850</v>
      </c>
      <c r="G11" s="11">
        <f>G12</f>
        <v>91850</v>
      </c>
      <c r="H11" s="11">
        <f>H12</f>
        <v>89599</v>
      </c>
      <c r="I11" s="11">
        <f>I12</f>
        <v>81574</v>
      </c>
      <c r="J11" s="11">
        <f>H11-I11</f>
        <v>8025</v>
      </c>
      <c r="K11" s="11">
        <f>K12</f>
        <v>67752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D14+D24</f>
        <v>91850</v>
      </c>
      <c r="E12" s="11">
        <f>E14+E24</f>
        <v>58700</v>
      </c>
      <c r="F12" s="11">
        <f>F14+F24</f>
        <v>91850</v>
      </c>
      <c r="G12" s="11">
        <f>G14+G24</f>
        <v>91850</v>
      </c>
      <c r="H12" s="11">
        <f>H14+H24</f>
        <v>89599</v>
      </c>
      <c r="I12" s="11">
        <f>I14+I24</f>
        <v>81574</v>
      </c>
      <c r="J12" s="11">
        <f>H12-I12</f>
        <v>8025</v>
      </c>
      <c r="K12" s="11">
        <f>K14+K24</f>
        <v>67752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D14+D24</f>
        <v>91850</v>
      </c>
      <c r="E13" s="11">
        <f>E14+E24</f>
        <v>58700</v>
      </c>
      <c r="F13" s="11">
        <f>F14+F24</f>
        <v>91850</v>
      </c>
      <c r="G13" s="11">
        <f>G14+G24</f>
        <v>91850</v>
      </c>
      <c r="H13" s="11">
        <f>H14+H24</f>
        <v>89599</v>
      </c>
      <c r="I13" s="11">
        <f>I14+I24</f>
        <v>81574</v>
      </c>
      <c r="J13" s="11">
        <f>H13-I13</f>
        <v>8025</v>
      </c>
      <c r="K13" s="11">
        <f>K14+K24</f>
        <v>67752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19850</v>
      </c>
      <c r="E14" s="11">
        <f>E15+E18</f>
        <v>18700</v>
      </c>
      <c r="F14" s="11">
        <f>F15+F18</f>
        <v>19850</v>
      </c>
      <c r="G14" s="11">
        <f>G15+G18</f>
        <v>19850</v>
      </c>
      <c r="H14" s="11">
        <f>H15+H18</f>
        <v>17599</v>
      </c>
      <c r="I14" s="11">
        <f>I15+I18</f>
        <v>17599</v>
      </c>
      <c r="J14" s="11">
        <f>H14-I14</f>
        <v>0</v>
      </c>
      <c r="K14" s="11">
        <f>K15+K18</f>
        <v>17716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18110</v>
      </c>
      <c r="E15" s="11">
        <f>E16+E17</f>
        <v>18700</v>
      </c>
      <c r="F15" s="11">
        <f>F16+F17</f>
        <v>18110</v>
      </c>
      <c r="G15" s="11">
        <f>G16+G17</f>
        <v>18110</v>
      </c>
      <c r="H15" s="11">
        <f>H16+H17</f>
        <v>15901</v>
      </c>
      <c r="I15" s="11">
        <f>I16+I17</f>
        <v>15901</v>
      </c>
      <c r="J15" s="11">
        <f>H15-I15</f>
        <v>0</v>
      </c>
      <c r="K15" s="11">
        <f>K16+K17</f>
        <v>15996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18100</v>
      </c>
      <c r="E16" s="11">
        <v>18700</v>
      </c>
      <c r="F16" s="11">
        <v>18100</v>
      </c>
      <c r="G16" s="11">
        <v>18100</v>
      </c>
      <c r="H16" s="11">
        <v>15893</v>
      </c>
      <c r="I16" s="11">
        <v>15893</v>
      </c>
      <c r="J16" s="11">
        <f>H16-I16</f>
        <v>0</v>
      </c>
      <c r="K16" s="11">
        <v>15988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10</v>
      </c>
      <c r="E17" s="11">
        <v>0</v>
      </c>
      <c r="F17" s="11">
        <v>10</v>
      </c>
      <c r="G17" s="11">
        <v>10</v>
      </c>
      <c r="H17" s="11">
        <v>8</v>
      </c>
      <c r="I17" s="11">
        <v>8</v>
      </c>
      <c r="J17" s="11">
        <f>H17-I17</f>
        <v>0</v>
      </c>
      <c r="K17" s="11">
        <v>8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1740</v>
      </c>
      <c r="E18" s="11">
        <f>E19+E20+E21+E22+E23</f>
        <v>0</v>
      </c>
      <c r="F18" s="11">
        <f>F19+F20+F21+F22+F23</f>
        <v>1740</v>
      </c>
      <c r="G18" s="11">
        <f>G19+G20+G21+G22+G23</f>
        <v>1740</v>
      </c>
      <c r="H18" s="11">
        <f>H19+H20+H21+H22+H23</f>
        <v>1698</v>
      </c>
      <c r="I18" s="11">
        <f>I19+I20+I21+I22+I23</f>
        <v>1698</v>
      </c>
      <c r="J18" s="11">
        <f>H18-I18</f>
        <v>0</v>
      </c>
      <c r="K18" s="11">
        <f>K19+K20+K21+K22+K23</f>
        <v>1720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1100</v>
      </c>
      <c r="E19" s="11">
        <v>0</v>
      </c>
      <c r="F19" s="11">
        <v>1100</v>
      </c>
      <c r="G19" s="11">
        <v>1100</v>
      </c>
      <c r="H19" s="11">
        <v>1100</v>
      </c>
      <c r="I19" s="11">
        <v>1100</v>
      </c>
      <c r="J19" s="11">
        <f>H19-I19</f>
        <v>0</v>
      </c>
      <c r="K19" s="11">
        <v>1116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50</v>
      </c>
      <c r="E20" s="11">
        <v>0</v>
      </c>
      <c r="F20" s="11">
        <v>50</v>
      </c>
      <c r="G20" s="11">
        <v>50</v>
      </c>
      <c r="H20" s="11">
        <v>48</v>
      </c>
      <c r="I20" s="11">
        <v>48</v>
      </c>
      <c r="J20" s="11">
        <f>H20-I20</f>
        <v>0</v>
      </c>
      <c r="K20" s="11">
        <v>48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440</v>
      </c>
      <c r="E21" s="11">
        <v>0</v>
      </c>
      <c r="F21" s="11">
        <v>440</v>
      </c>
      <c r="G21" s="11">
        <v>440</v>
      </c>
      <c r="H21" s="11">
        <v>440</v>
      </c>
      <c r="I21" s="11">
        <v>440</v>
      </c>
      <c r="J21" s="11">
        <f>H21-I21</f>
        <v>0</v>
      </c>
      <c r="K21" s="11">
        <v>445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v>40</v>
      </c>
      <c r="E22" s="11">
        <v>0</v>
      </c>
      <c r="F22" s="11">
        <v>40</v>
      </c>
      <c r="G22" s="11">
        <v>40</v>
      </c>
      <c r="H22" s="11">
        <v>16</v>
      </c>
      <c r="I22" s="11">
        <v>16</v>
      </c>
      <c r="J22" s="11">
        <f>H22-I22</f>
        <v>0</v>
      </c>
      <c r="K22" s="11">
        <v>16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110</v>
      </c>
      <c r="E23" s="11">
        <v>0</v>
      </c>
      <c r="F23" s="11">
        <v>110</v>
      </c>
      <c r="G23" s="11">
        <v>110</v>
      </c>
      <c r="H23" s="11">
        <v>94</v>
      </c>
      <c r="I23" s="11">
        <v>94</v>
      </c>
      <c r="J23" s="11">
        <f>H23-I23</f>
        <v>0</v>
      </c>
      <c r="K23" s="11">
        <v>95</v>
      </c>
    </row>
    <row r="24" spans="1:12" s="6" customFormat="1" ht="22.5" x14ac:dyDescent="0.25">
      <c r="A24" s="10" t="s">
        <v>59</v>
      </c>
      <c r="B24" s="10" t="s">
        <v>60</v>
      </c>
      <c r="C24" s="10" t="s">
        <v>61</v>
      </c>
      <c r="D24" s="11">
        <f>D25</f>
        <v>72000</v>
      </c>
      <c r="E24" s="11">
        <f>E25</f>
        <v>40000</v>
      </c>
      <c r="F24" s="11">
        <f>F25</f>
        <v>72000</v>
      </c>
      <c r="G24" s="11">
        <f>G25</f>
        <v>72000</v>
      </c>
      <c r="H24" s="11">
        <f>H25</f>
        <v>72000</v>
      </c>
      <c r="I24" s="11">
        <f>I25</f>
        <v>63975</v>
      </c>
      <c r="J24" s="11">
        <f>H24-I24</f>
        <v>8025</v>
      </c>
      <c r="K24" s="11">
        <f>K25</f>
        <v>50036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f>+D26</f>
        <v>72000</v>
      </c>
      <c r="E25" s="11">
        <f>+E26</f>
        <v>40000</v>
      </c>
      <c r="F25" s="11">
        <f>+F26</f>
        <v>72000</v>
      </c>
      <c r="G25" s="11">
        <f>+G26</f>
        <v>72000</v>
      </c>
      <c r="H25" s="11">
        <f>+H26</f>
        <v>72000</v>
      </c>
      <c r="I25" s="11">
        <f>+I26</f>
        <v>63975</v>
      </c>
      <c r="J25" s="11">
        <f>H25-I25</f>
        <v>8025</v>
      </c>
      <c r="K25" s="11">
        <f>+K26</f>
        <v>50036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v>72000</v>
      </c>
      <c r="E26" s="11">
        <v>40000</v>
      </c>
      <c r="F26" s="11">
        <v>72000</v>
      </c>
      <c r="G26" s="11">
        <v>72000</v>
      </c>
      <c r="H26" s="11">
        <v>72000</v>
      </c>
      <c r="I26" s="11">
        <v>63975</v>
      </c>
      <c r="J26" s="11">
        <f>H26-I26</f>
        <v>8025</v>
      </c>
      <c r="K26" s="11">
        <v>50036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68</v>
      </c>
      <c r="B28" s="13"/>
      <c r="C28" s="13"/>
      <c r="D28" s="13"/>
      <c r="E28" s="13"/>
      <c r="F28" s="13"/>
      <c r="G28" s="13"/>
      <c r="H28" s="13"/>
      <c r="I28" s="13" t="s">
        <v>70</v>
      </c>
      <c r="J28" s="13"/>
      <c r="K28" s="13"/>
      <c r="L28" s="13"/>
    </row>
    <row r="29" spans="1:12" x14ac:dyDescent="0.25">
      <c r="A29" s="3" t="s">
        <v>69</v>
      </c>
      <c r="B29" s="3"/>
      <c r="C29" s="3"/>
      <c r="D29" s="3"/>
      <c r="E29" s="3"/>
      <c r="F29" s="3"/>
      <c r="G29" s="3"/>
      <c r="H29" s="3"/>
      <c r="I29" s="3" t="s">
        <v>71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H8:H9"/>
    <mergeCell ref="I8:I9"/>
    <mergeCell ref="J8:J9"/>
    <mergeCell ref="K8:K9"/>
    <mergeCell ref="A28:D28"/>
    <mergeCell ref="A29:D29"/>
    <mergeCell ref="E28:H28"/>
    <mergeCell ref="E29:H29"/>
    <mergeCell ref="I28:L28"/>
    <mergeCell ref="I29:L2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2017-02-27T12:00:28Z</dcterms:created>
  <dcterms:modified xsi:type="dcterms:W3CDTF">2017-02-27T12:00:30Z</dcterms:modified>
</cp:coreProperties>
</file>