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J24" i="1"/>
  <c r="K24" i="1"/>
  <c r="K23" i="1" s="1"/>
  <c r="J25" i="1"/>
  <c r="J26" i="1"/>
  <c r="J27" i="1"/>
  <c r="J28" i="1"/>
  <c r="J29" i="1"/>
  <c r="J30" i="1"/>
  <c r="J31" i="1"/>
  <c r="D32" i="1"/>
  <c r="E32" i="1"/>
  <c r="F32" i="1"/>
  <c r="G32" i="1"/>
  <c r="H32" i="1"/>
  <c r="I32" i="1"/>
  <c r="J32" i="1"/>
  <c r="K32" i="1"/>
  <c r="J33" i="1"/>
  <c r="D37" i="1"/>
  <c r="D36" i="1" s="1"/>
  <c r="D35" i="1" s="1"/>
  <c r="D34" i="1" s="1"/>
  <c r="E37" i="1"/>
  <c r="E36" i="1" s="1"/>
  <c r="E35" i="1" s="1"/>
  <c r="E34" i="1" s="1"/>
  <c r="F37" i="1"/>
  <c r="F36" i="1" s="1"/>
  <c r="F35" i="1" s="1"/>
  <c r="F34" i="1" s="1"/>
  <c r="G37" i="1"/>
  <c r="G36" i="1" s="1"/>
  <c r="G35" i="1" s="1"/>
  <c r="G34" i="1" s="1"/>
  <c r="H37" i="1"/>
  <c r="H36" i="1" s="1"/>
  <c r="I37" i="1"/>
  <c r="I36" i="1" s="1"/>
  <c r="I35" i="1" s="1"/>
  <c r="I34" i="1" s="1"/>
  <c r="J37" i="1"/>
  <c r="K37" i="1"/>
  <c r="K36" i="1" s="1"/>
  <c r="K35" i="1" s="1"/>
  <c r="K34" i="1" s="1"/>
  <c r="J38" i="1"/>
  <c r="J39" i="1"/>
  <c r="J40" i="1"/>
  <c r="I12" i="1" l="1"/>
  <c r="I11" i="1" s="1"/>
  <c r="I13" i="1"/>
  <c r="K12" i="1"/>
  <c r="K11" i="1" s="1"/>
  <c r="K13" i="1"/>
  <c r="G12" i="1"/>
  <c r="G11" i="1" s="1"/>
  <c r="G13" i="1"/>
  <c r="F12" i="1"/>
  <c r="F11" i="1" s="1"/>
  <c r="F13" i="1"/>
  <c r="D12" i="1"/>
  <c r="D11" i="1" s="1"/>
  <c r="D13" i="1"/>
  <c r="H12" i="1"/>
  <c r="H13" i="1"/>
  <c r="J13" i="1" s="1"/>
  <c r="J14" i="1"/>
  <c r="H35" i="1"/>
  <c r="J36" i="1"/>
  <c r="J23" i="1"/>
  <c r="E12" i="1"/>
  <c r="E11" i="1" s="1"/>
  <c r="E13" i="1"/>
  <c r="H34" i="1" l="1"/>
  <c r="J34" i="1" s="1"/>
  <c r="J35" i="1"/>
  <c r="J12" i="1"/>
  <c r="H11" i="1" l="1"/>
  <c r="J11" i="1" s="1"/>
</calcChain>
</file>

<file path=xl/sharedStrings.xml><?xml version="1.0" encoding="utf-8"?>
<sst xmlns="http://schemas.openxmlformats.org/spreadsheetml/2006/main" count="114" uniqueCount="114">
  <si>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</si>
  <si>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</si>
  <si>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</si>
  <si>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</si>
  <si>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</si>
  <si>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</si>
  <si>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</si>
  <si>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</si>
  <si>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</si>
  <si>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</si>
  <si>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</si>
  <si>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</si>
  <si>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</si>
  <si>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</si>
  <si>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</si>
  <si>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</si>
  <si>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</si>
  <si>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</si>
  <si>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</si>
  <si>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</si>
  <si>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</si>
  <si>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</si>
  <si>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</si>
  <si>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</si>
  <si>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</si>
  <si>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</si>
  <si>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</si>
  <si>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</si>
  <si>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</si>
  <si>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</si>
  <si>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</si>
  <si>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</si>
  <si>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</si>
  <si>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</si>
  <si>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</si>
  <si>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</si>
  <si>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</si>
  <si>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</si>
  <si>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</si>
  <si>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</si>
  <si>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</si>
  <si>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</si>
  <si>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</si>
  <si>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</si>
  <si>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</si>
  <si>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</si>
  <si>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</si>
  <si>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</si>
  <si>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</si>
  <si>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</si>
  <si>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</si>
  <si>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</si>
  <si>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</si>
  <si>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</si>
  <si>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</si>
  <si>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</si>
  <si>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</si>
  <si>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</si>
  <si>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</si>
  <si>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</si>
  <si>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</si>
  <si>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</si>
  <si>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</si>
  <si>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</si>
  <si>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</si>
  <si>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</si>
  <si>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</si>
  <si>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</si>
  <si>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</si>
  <si>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</si>
  <si>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</si>
  <si>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</si>
  <si>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</si>
  <si>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</si>
  <si>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</si>
  <si>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</si>
  <si>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</si>
  <si>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</si>
  <si>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</si>
  <si>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</si>
  <si>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</si>
  <si>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</si>
  <si>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</si>
  <si>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</si>
  <si>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</si>
  <si>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</si>
  <si>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</si>
  <si>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</si>
  <si>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</si>
  <si>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</si>
  <si>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</si>
  <si>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</si>
  <si>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</si>
  <si>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</si>
  <si>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</si>
  <si>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</si>
  <si>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</si>
  <si>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</si>
  <si>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</si>
  <si>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</si>
  <si>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</si>
  <si>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374</t>
  </si>
  <si>
    <t>Masini, echipamente si mijloace de transport</t>
  </si>
  <si>
    <t>71.01.02</t>
  </si>
  <si>
    <t>375</t>
  </si>
  <si>
    <t>Mobilier, aparatura birotica si alte active corporale</t>
  </si>
  <si>
    <t>71.01.03</t>
  </si>
  <si>
    <t>376</t>
  </si>
  <si>
    <t>Alte active fixe</t>
  </si>
  <si>
    <t>71.01.30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</si>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</sst>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D12+D34</f>
        <v>990320</v>
      </c>
      <c r="E11" s="11">
        <f>E12+E34</f>
        <v>856700</v>
      </c>
      <c r="F11" s="11">
        <f>F12+F34</f>
        <v>990320</v>
      </c>
      <c r="G11" s="11">
        <f>G12+G34</f>
        <v>990320</v>
      </c>
      <c r="H11" s="11">
        <f>H12+H34</f>
        <v>953972</v>
      </c>
      <c r="I11" s="11">
        <f>I12+I34</f>
        <v>883152</v>
      </c>
      <c r="J11" s="11">
        <f>H11-I11</f>
        <v>70820</v>
      </c>
      <c r="K11" s="11">
        <f>K12+K34</f>
        <v>927280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990320</v>
      </c>
      <c r="E12" s="11">
        <f>E14+E23</f>
        <v>856700</v>
      </c>
      <c r="F12" s="11">
        <f>F14+F23</f>
        <v>990320</v>
      </c>
      <c r="G12" s="11">
        <f>G14+G23</f>
        <v>990320</v>
      </c>
      <c r="H12" s="11">
        <f>H14+H23</f>
        <v>953972</v>
      </c>
      <c r="I12" s="11">
        <f>I14+I23</f>
        <v>883152</v>
      </c>
      <c r="J12" s="11">
        <f>H12-I12</f>
        <v>70820</v>
      </c>
      <c r="K12" s="11">
        <f>K14+K23</f>
        <v>883831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990320</v>
      </c>
      <c r="E13" s="11">
        <f>E14+E23</f>
        <v>856700</v>
      </c>
      <c r="F13" s="11">
        <f>F14+F23</f>
        <v>990320</v>
      </c>
      <c r="G13" s="11">
        <f>G14+G23</f>
        <v>990320</v>
      </c>
      <c r="H13" s="11">
        <f>H14+H23</f>
        <v>953972</v>
      </c>
      <c r="I13" s="11">
        <f>I14+I23</f>
        <v>883152</v>
      </c>
      <c r="J13" s="11">
        <f>H13-I13</f>
        <v>70820</v>
      </c>
      <c r="K13" s="11">
        <f>K14+K23</f>
        <v>883831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436700</v>
      </c>
      <c r="E14" s="11">
        <f>E15+E17</f>
        <v>496700</v>
      </c>
      <c r="F14" s="11">
        <f>F15+F17</f>
        <v>436700</v>
      </c>
      <c r="G14" s="11">
        <f>G15+G17</f>
        <v>436700</v>
      </c>
      <c r="H14" s="11">
        <f>H15+H17</f>
        <v>400352</v>
      </c>
      <c r="I14" s="11">
        <f>I15+I17</f>
        <v>400352</v>
      </c>
      <c r="J14" s="11">
        <f>H14-I14</f>
        <v>0</v>
      </c>
      <c r="K14" s="11">
        <f>K15+K17</f>
        <v>401031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330500</v>
      </c>
      <c r="E15" s="11">
        <f>E16</f>
        <v>390500</v>
      </c>
      <c r="F15" s="11">
        <f>F16</f>
        <v>330500</v>
      </c>
      <c r="G15" s="11">
        <f>G16</f>
        <v>330500</v>
      </c>
      <c r="H15" s="11">
        <f>H16</f>
        <v>327874</v>
      </c>
      <c r="I15" s="11">
        <f>I16</f>
        <v>327874</v>
      </c>
      <c r="J15" s="11">
        <f>H15-I15</f>
        <v>0</v>
      </c>
      <c r="K15" s="11">
        <f>K16</f>
        <v>328253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330500</v>
      </c>
      <c r="E16" s="11">
        <v>390500</v>
      </c>
      <c r="F16" s="11">
        <v>330500</v>
      </c>
      <c r="G16" s="11">
        <v>330500</v>
      </c>
      <c r="H16" s="11">
        <v>327874</v>
      </c>
      <c r="I16" s="11">
        <v>327874</v>
      </c>
      <c r="J16" s="11">
        <f>H16-I16</f>
        <v>0</v>
      </c>
      <c r="K16" s="11">
        <v>328253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106200</v>
      </c>
      <c r="E17" s="11">
        <f>E18+E19+E20+E21+E22</f>
        <v>106200</v>
      </c>
      <c r="F17" s="11">
        <f>F18+F19+F20+F21+F22</f>
        <v>106200</v>
      </c>
      <c r="G17" s="11">
        <f>G18+G19+G20+G21+G22</f>
        <v>106200</v>
      </c>
      <c r="H17" s="11">
        <f>H18+H19+H20+H21+H22</f>
        <v>72478</v>
      </c>
      <c r="I17" s="11">
        <f>I18+I19+I20+I21+I22</f>
        <v>72478</v>
      </c>
      <c r="J17" s="11">
        <f>H17-I17</f>
        <v>0</v>
      </c>
      <c r="K17" s="11">
        <f>K18+K19+K20+K21+K22</f>
        <v>72778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72930</v>
      </c>
      <c r="E18" s="11">
        <v>72930</v>
      </c>
      <c r="F18" s="11">
        <v>72930</v>
      </c>
      <c r="G18" s="11">
        <v>72930</v>
      </c>
      <c r="H18" s="11">
        <v>50780</v>
      </c>
      <c r="I18" s="11">
        <v>50780</v>
      </c>
      <c r="J18" s="11">
        <f>H18-I18</f>
        <v>0</v>
      </c>
      <c r="K18" s="11">
        <v>51049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4200</v>
      </c>
      <c r="E19" s="11">
        <v>4200</v>
      </c>
      <c r="F19" s="11">
        <v>4200</v>
      </c>
      <c r="G19" s="11">
        <v>4200</v>
      </c>
      <c r="H19" s="11">
        <v>1613</v>
      </c>
      <c r="I19" s="11">
        <v>1613</v>
      </c>
      <c r="J19" s="11">
        <f>H19-I19</f>
        <v>0</v>
      </c>
      <c r="K19" s="11">
        <v>1622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23990</v>
      </c>
      <c r="E20" s="11">
        <v>23990</v>
      </c>
      <c r="F20" s="11">
        <v>23990</v>
      </c>
      <c r="G20" s="11">
        <v>23990</v>
      </c>
      <c r="H20" s="11">
        <v>16919</v>
      </c>
      <c r="I20" s="11">
        <v>16919</v>
      </c>
      <c r="J20" s="11">
        <f>H20-I20</f>
        <v>0</v>
      </c>
      <c r="K20" s="11">
        <v>16939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880</v>
      </c>
      <c r="E21" s="11">
        <v>880</v>
      </c>
      <c r="F21" s="11">
        <v>880</v>
      </c>
      <c r="G21" s="11">
        <v>880</v>
      </c>
      <c r="H21" s="11">
        <v>479</v>
      </c>
      <c r="I21" s="11">
        <v>479</v>
      </c>
      <c r="J21" s="11">
        <f>H21-I21</f>
        <v>0</v>
      </c>
      <c r="K21" s="11">
        <v>478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4200</v>
      </c>
      <c r="E22" s="11">
        <v>4200</v>
      </c>
      <c r="F22" s="11">
        <v>4200</v>
      </c>
      <c r="G22" s="11">
        <v>4200</v>
      </c>
      <c r="H22" s="11">
        <v>2687</v>
      </c>
      <c r="I22" s="11">
        <v>2687</v>
      </c>
      <c r="J22" s="11">
        <f>H22-I22</f>
        <v>0</v>
      </c>
      <c r="K22" s="11">
        <v>2690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D24+D32</f>
        <v>553620</v>
      </c>
      <c r="E23" s="11">
        <f>E24+E32</f>
        <v>360000</v>
      </c>
      <c r="F23" s="11">
        <f>F24+F32</f>
        <v>553620</v>
      </c>
      <c r="G23" s="11">
        <f>G24+G32</f>
        <v>553620</v>
      </c>
      <c r="H23" s="11">
        <f>H24+H32</f>
        <v>553620</v>
      </c>
      <c r="I23" s="11">
        <f>I24+I32</f>
        <v>482800</v>
      </c>
      <c r="J23" s="11">
        <f>H23-I23</f>
        <v>70820</v>
      </c>
      <c r="K23" s="11">
        <f>K24+K32</f>
        <v>482800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f>D25+D26+D27+D28+D29+D30+D31</f>
        <v>523020</v>
      </c>
      <c r="E24" s="11">
        <f>E25+E26+E27+E28+E29+E30+E31</f>
        <v>329400</v>
      </c>
      <c r="F24" s="11">
        <f>F25+F26+F27+F28+F29+F30+F31</f>
        <v>523020</v>
      </c>
      <c r="G24" s="11">
        <f>G25+G26+G27+G28+G29+G30+G31</f>
        <v>523020</v>
      </c>
      <c r="H24" s="11">
        <f>H25+H26+H27+H28+H29+H30+H31</f>
        <v>523020</v>
      </c>
      <c r="I24" s="11">
        <f>I25+I26+I27+I28+I29+I30+I31</f>
        <v>453792</v>
      </c>
      <c r="J24" s="11">
        <f>H24-I24</f>
        <v>69228</v>
      </c>
      <c r="K24" s="11">
        <f>K25+K26+K27+K28+K29+K30+K31</f>
        <v>453792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24000</v>
      </c>
      <c r="E25" s="11">
        <v>24000</v>
      </c>
      <c r="F25" s="11">
        <v>24000</v>
      </c>
      <c r="G25" s="11">
        <v>24000</v>
      </c>
      <c r="H25" s="11">
        <v>24000</v>
      </c>
      <c r="I25" s="11">
        <v>23433</v>
      </c>
      <c r="J25" s="11">
        <f>H25-I25</f>
        <v>567</v>
      </c>
      <c r="K25" s="11">
        <v>22911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12000</v>
      </c>
      <c r="E26" s="11">
        <v>12000</v>
      </c>
      <c r="F26" s="11">
        <v>12000</v>
      </c>
      <c r="G26" s="11">
        <v>12000</v>
      </c>
      <c r="H26" s="11">
        <v>12000</v>
      </c>
      <c r="I26" s="11">
        <v>11997</v>
      </c>
      <c r="J26" s="11">
        <f>H26-I26</f>
        <v>3</v>
      </c>
      <c r="K26" s="11">
        <v>6006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9000</v>
      </c>
      <c r="E27" s="11">
        <v>9000</v>
      </c>
      <c r="F27" s="11">
        <v>9000</v>
      </c>
      <c r="G27" s="11">
        <v>9000</v>
      </c>
      <c r="H27" s="11">
        <v>9000</v>
      </c>
      <c r="I27" s="11">
        <v>2330</v>
      </c>
      <c r="J27" s="11">
        <f>H27-I27</f>
        <v>6670</v>
      </c>
      <c r="K27" s="11">
        <v>0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24000</v>
      </c>
      <c r="E28" s="11">
        <v>24000</v>
      </c>
      <c r="F28" s="11">
        <v>24000</v>
      </c>
      <c r="G28" s="11">
        <v>24000</v>
      </c>
      <c r="H28" s="11">
        <v>24000</v>
      </c>
      <c r="I28" s="11">
        <v>11720</v>
      </c>
      <c r="J28" s="11">
        <f>H28-I28</f>
        <v>12280</v>
      </c>
      <c r="K28" s="11">
        <v>18570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17000</v>
      </c>
      <c r="E29" s="11">
        <v>15000</v>
      </c>
      <c r="F29" s="11">
        <v>17000</v>
      </c>
      <c r="G29" s="11">
        <v>17000</v>
      </c>
      <c r="H29" s="11">
        <v>17000</v>
      </c>
      <c r="I29" s="11">
        <v>8995</v>
      </c>
      <c r="J29" s="11">
        <f>H29-I29</f>
        <v>8005</v>
      </c>
      <c r="K29" s="11">
        <v>7618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18500</v>
      </c>
      <c r="E30" s="11">
        <v>13500</v>
      </c>
      <c r="F30" s="11">
        <v>18500</v>
      </c>
      <c r="G30" s="11">
        <v>18500</v>
      </c>
      <c r="H30" s="11">
        <v>18500</v>
      </c>
      <c r="I30" s="11">
        <v>10061</v>
      </c>
      <c r="J30" s="11">
        <f>H30-I30</f>
        <v>8439</v>
      </c>
      <c r="K30" s="11">
        <v>10061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v>418520</v>
      </c>
      <c r="E31" s="11">
        <v>231900</v>
      </c>
      <c r="F31" s="11">
        <v>418520</v>
      </c>
      <c r="G31" s="11">
        <v>418520</v>
      </c>
      <c r="H31" s="11">
        <v>418520</v>
      </c>
      <c r="I31" s="11">
        <v>385256</v>
      </c>
      <c r="J31" s="11">
        <f>H31-I31</f>
        <v>33264</v>
      </c>
      <c r="K31" s="11">
        <v>388626</v>
      </c>
    </row>
    <row r="32" spans="1:11" s="6" customFormat="1" ht="33" x14ac:dyDescent="0.25">
      <c r="A32" s="10" t="s">
        <v>83</v>
      </c>
      <c r="B32" s="10" t="s">
        <v>84</v>
      </c>
      <c r="C32" s="10" t="s">
        <v>85</v>
      </c>
      <c r="D32" s="11">
        <f>+D33</f>
        <v>30600</v>
      </c>
      <c r="E32" s="11">
        <f>+E33</f>
        <v>30600</v>
      </c>
      <c r="F32" s="11">
        <f>+F33</f>
        <v>30600</v>
      </c>
      <c r="G32" s="11">
        <f>+G33</f>
        <v>30600</v>
      </c>
      <c r="H32" s="11">
        <f>+H33</f>
        <v>30600</v>
      </c>
      <c r="I32" s="11">
        <f>+I33</f>
        <v>29008</v>
      </c>
      <c r="J32" s="11">
        <f>H32-I32</f>
        <v>1592</v>
      </c>
      <c r="K32" s="11">
        <f>+K33</f>
        <v>29008</v>
      </c>
    </row>
    <row r="33" spans="1:12" s="6" customFormat="1" x14ac:dyDescent="0.25">
      <c r="A33" s="10" t="s">
        <v>86</v>
      </c>
      <c r="B33" s="10" t="s">
        <v>87</v>
      </c>
      <c r="C33" s="10" t="s">
        <v>88</v>
      </c>
      <c r="D33" s="11">
        <v>30600</v>
      </c>
      <c r="E33" s="11">
        <v>30600</v>
      </c>
      <c r="F33" s="11">
        <v>30600</v>
      </c>
      <c r="G33" s="11">
        <v>30600</v>
      </c>
      <c r="H33" s="11">
        <v>30600</v>
      </c>
      <c r="I33" s="11">
        <v>29008</v>
      </c>
      <c r="J33" s="11">
        <f>H33-I33</f>
        <v>1592</v>
      </c>
      <c r="K33" s="11">
        <v>29008</v>
      </c>
    </row>
    <row r="34" spans="1:12" s="6" customFormat="1" ht="22.5" x14ac:dyDescent="0.25">
      <c r="A34" s="10" t="s">
        <v>89</v>
      </c>
      <c r="B34" s="10" t="s">
        <v>90</v>
      </c>
      <c r="C34" s="10" t="s">
        <v>91</v>
      </c>
      <c r="D34" s="11">
        <f>+D35</f>
        <v>0</v>
      </c>
      <c r="E34" s="11">
        <f>+E35</f>
        <v>0</v>
      </c>
      <c r="F34" s="11">
        <f>+F35</f>
        <v>0</v>
      </c>
      <c r="G34" s="11">
        <f>+G35</f>
        <v>0</v>
      </c>
      <c r="H34" s="11">
        <f>+H35</f>
        <v>0</v>
      </c>
      <c r="I34" s="11">
        <f>+I35</f>
        <v>0</v>
      </c>
      <c r="J34" s="11">
        <f>H34-I34</f>
        <v>0</v>
      </c>
      <c r="K34" s="11">
        <f>+K35</f>
        <v>43449</v>
      </c>
    </row>
    <row r="35" spans="1:12" s="6" customFormat="1" x14ac:dyDescent="0.25">
      <c r="A35" s="10" t="s">
        <v>92</v>
      </c>
      <c r="B35" s="10" t="s">
        <v>93</v>
      </c>
      <c r="C35" s="10" t="s">
        <v>94</v>
      </c>
      <c r="D35" s="11">
        <f>D36</f>
        <v>0</v>
      </c>
      <c r="E35" s="11">
        <f>E36</f>
        <v>0</v>
      </c>
      <c r="F35" s="11">
        <f>F36</f>
        <v>0</v>
      </c>
      <c r="G35" s="11">
        <f>G36</f>
        <v>0</v>
      </c>
      <c r="H35" s="11">
        <f>H36</f>
        <v>0</v>
      </c>
      <c r="I35" s="11">
        <f>I36</f>
        <v>0</v>
      </c>
      <c r="J35" s="11">
        <f>H35-I35</f>
        <v>0</v>
      </c>
      <c r="K35" s="11">
        <f>K36</f>
        <v>43449</v>
      </c>
    </row>
    <row r="36" spans="1:12" s="6" customFormat="1" ht="22.5" x14ac:dyDescent="0.25">
      <c r="A36" s="10" t="s">
        <v>95</v>
      </c>
      <c r="B36" s="10" t="s">
        <v>96</v>
      </c>
      <c r="C36" s="10" t="s">
        <v>97</v>
      </c>
      <c r="D36" s="11">
        <f>D37</f>
        <v>0</v>
      </c>
      <c r="E36" s="11">
        <f>E37</f>
        <v>0</v>
      </c>
      <c r="F36" s="11">
        <f>F37</f>
        <v>0</v>
      </c>
      <c r="G36" s="11">
        <f>G37</f>
        <v>0</v>
      </c>
      <c r="H36" s="11">
        <f>H37</f>
        <v>0</v>
      </c>
      <c r="I36" s="11">
        <f>I37</f>
        <v>0</v>
      </c>
      <c r="J36" s="11">
        <f>H36-I36</f>
        <v>0</v>
      </c>
      <c r="K36" s="11">
        <f>K37</f>
        <v>43449</v>
      </c>
    </row>
    <row r="37" spans="1:12" s="6" customFormat="1" x14ac:dyDescent="0.25">
      <c r="A37" s="10" t="s">
        <v>98</v>
      </c>
      <c r="B37" s="10" t="s">
        <v>99</v>
      </c>
      <c r="C37" s="10" t="s">
        <v>100</v>
      </c>
      <c r="D37" s="11">
        <f>+D38+D39+D40</f>
        <v>0</v>
      </c>
      <c r="E37" s="11">
        <f>+E38+E39+E40</f>
        <v>0</v>
      </c>
      <c r="F37" s="11">
        <f>+F38+F39+F40</f>
        <v>0</v>
      </c>
      <c r="G37" s="11">
        <f>+G38+G39+G40</f>
        <v>0</v>
      </c>
      <c r="H37" s="11">
        <f>+H38+H39+H40</f>
        <v>0</v>
      </c>
      <c r="I37" s="11">
        <f>+I38+I39+I40</f>
        <v>0</v>
      </c>
      <c r="J37" s="11">
        <f>H37-I37</f>
        <v>0</v>
      </c>
      <c r="K37" s="11">
        <f>+K38+K39+K40</f>
        <v>43449</v>
      </c>
    </row>
    <row r="38" spans="1:12" s="6" customFormat="1" x14ac:dyDescent="0.25">
      <c r="A38" s="10" t="s">
        <v>101</v>
      </c>
      <c r="B38" s="10" t="s">
        <v>102</v>
      </c>
      <c r="C38" s="10" t="s">
        <v>103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f>H38-I38</f>
        <v>0</v>
      </c>
      <c r="K38" s="11">
        <v>612</v>
      </c>
    </row>
    <row r="39" spans="1:12" s="6" customFormat="1" ht="22.5" x14ac:dyDescent="0.25">
      <c r="A39" s="10" t="s">
        <v>104</v>
      </c>
      <c r="B39" s="10" t="s">
        <v>105</v>
      </c>
      <c r="C39" s="10" t="s">
        <v>106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f>H39-I39</f>
        <v>0</v>
      </c>
      <c r="K39" s="11">
        <v>466</v>
      </c>
    </row>
    <row r="40" spans="1:12" s="6" customFormat="1" x14ac:dyDescent="0.25">
      <c r="A40" s="10" t="s">
        <v>107</v>
      </c>
      <c r="B40" s="10" t="s">
        <v>108</v>
      </c>
      <c r="C40" s="10" t="s">
        <v>109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f>H40-I40</f>
        <v>0</v>
      </c>
      <c r="K40" s="11">
        <v>42371</v>
      </c>
    </row>
    <row r="41" spans="1:12" s="6" customFormat="1" x14ac:dyDescent="0.25">
      <c r="A41" s="8"/>
      <c r="B41" s="8"/>
      <c r="C41" s="8"/>
      <c r="D41" s="9"/>
      <c r="E41" s="9"/>
      <c r="F41" s="9"/>
      <c r="G41" s="9"/>
      <c r="H41" s="9"/>
      <c r="I41" s="9"/>
      <c r="J41" s="9"/>
      <c r="K41" s="9"/>
    </row>
    <row r="42" spans="1:12" x14ac:dyDescent="0.25">
      <c r="A42" s="13" t="s">
        <v>110</v>
      </c>
      <c r="B42" s="13"/>
      <c r="C42" s="13"/>
      <c r="D42" s="13"/>
      <c r="E42" s="13"/>
      <c r="F42" s="13"/>
      <c r="G42" s="13"/>
      <c r="H42" s="13"/>
      <c r="I42" s="13" t="s">
        <v>112</v>
      </c>
      <c r="J42" s="13"/>
      <c r="K42" s="13"/>
      <c r="L42" s="13"/>
    </row>
    <row r="43" spans="1:12" x14ac:dyDescent="0.25">
      <c r="A43" s="3" t="s">
        <v>111</v>
      </c>
      <c r="B43" s="3"/>
      <c r="C43" s="3"/>
      <c r="D43" s="3"/>
      <c r="E43" s="3"/>
      <c r="F43" s="3"/>
      <c r="G43" s="3"/>
      <c r="H43" s="3"/>
      <c r="I43" s="3" t="s">
        <v>113</v>
      </c>
      <c r="J43" s="3"/>
      <c r="K43" s="3"/>
      <c r="L43" s="3"/>
    </row>
    <row r="83" spans="1:20" x14ac:dyDescent="0.25">
      <c r="A83" s="12"/>
      <c r="B83" s="12"/>
      <c r="C83" s="12"/>
      <c r="D83" s="12"/>
      <c r="I83" s="12"/>
      <c r="J83" s="12"/>
      <c r="K83" s="12"/>
      <c r="L83" s="12"/>
      <c r="Q83" s="12"/>
      <c r="R83" s="12"/>
      <c r="S83" s="12"/>
      <c r="T83" s="12"/>
    </row>
  </sheetData>
  <mergeCells count="22">
    <mergeCell ref="H8:H9"/>
    <mergeCell ref="I8:I9"/>
    <mergeCell ref="J8:J9"/>
    <mergeCell ref="K8:K9"/>
    <mergeCell ref="A42:D42"/>
    <mergeCell ref="A43:D43"/>
    <mergeCell ref="E42:H42"/>
    <mergeCell ref="E43:H43"/>
    <mergeCell ref="I42:L42"/>
    <mergeCell ref="I43:L43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2017-02-27T12:00:01Z</dcterms:created>
  <dcterms:modified xsi:type="dcterms:W3CDTF">2017-02-27T12:00:03Z</dcterms:modified>
</cp:coreProperties>
</file>